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функцион" sheetId="1" r:id="rId1"/>
    <sheet name="ведомств" sheetId="2" r:id="rId2"/>
  </sheets>
  <definedNames>
    <definedName name="_xlnm.Print_Titles" localSheetId="0">'функцион'!$14:$15</definedName>
    <definedName name="_xlnm.Print_Area" localSheetId="1">'ведомств'!#REF!</definedName>
    <definedName name="_xlnm.Print_Area" localSheetId="0">'функцион'!$A$1:$G$101</definedName>
  </definedNames>
  <calcPr fullCalcOnLoad="1"/>
</workbook>
</file>

<file path=xl/sharedStrings.xml><?xml version="1.0" encoding="utf-8"?>
<sst xmlns="http://schemas.openxmlformats.org/spreadsheetml/2006/main" count="358" uniqueCount="128">
  <si>
    <t>Выполнение функций бюджетными учреждениями</t>
  </si>
  <si>
    <t>Обеспечение деятельности подведомственных учреждений</t>
  </si>
  <si>
    <t>Выполнение функций органами местного самоуправления</t>
  </si>
  <si>
    <t>002 03 00</t>
  </si>
  <si>
    <t>Глава муниципального образования</t>
  </si>
  <si>
    <t>Благоустройство</t>
  </si>
  <si>
    <t>600 00 00</t>
  </si>
  <si>
    <t>600 05 00</t>
  </si>
  <si>
    <t>Прочие мероприятия по благоустройству городских округов и поселений</t>
  </si>
  <si>
    <t>Национальная безопасность и правоохранительная деятельность</t>
  </si>
  <si>
    <t>08</t>
  </si>
  <si>
    <t>Культура</t>
  </si>
  <si>
    <t>10</t>
  </si>
  <si>
    <t>Общегосударственные вопросы</t>
  </si>
  <si>
    <t>002 00 00</t>
  </si>
  <si>
    <t>Центральный аппарат</t>
  </si>
  <si>
    <t>002 04 00</t>
  </si>
  <si>
    <t>Коммунальное хозяйство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</si>
  <si>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</si>
  <si>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Культура, кинематография и средства массовой информации</t>
  </si>
  <si>
    <t>440 99 00</t>
  </si>
  <si>
    <t>Муниципального Совета</t>
  </si>
  <si>
    <t>Межбюджетные трансферты</t>
  </si>
  <si>
    <t>Жилищное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</si>
  <si>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</si>
  <si>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Дворцы и дома культуры, другие учреждения культуры и средств массовой информации</t>
  </si>
  <si>
    <t>440 00 00</t>
  </si>
  <si>
    <t>Целевая статья</t>
  </si>
  <si>
    <t>Наименование</t>
  </si>
  <si>
    <t>Раз-дел</t>
  </si>
  <si>
    <t>Под-раз-дел</t>
  </si>
  <si>
    <t>Вид рас-хо-дов</t>
  </si>
  <si>
    <t>03</t>
  </si>
  <si>
    <t>551 00 00</t>
  </si>
  <si>
    <t>551 01 00</t>
  </si>
  <si>
    <t>551 01 05</t>
  </si>
  <si>
    <t>04</t>
  </si>
  <si>
    <t>02</t>
  </si>
  <si>
    <t>05</t>
  </si>
  <si>
    <t>01</t>
  </si>
  <si>
    <t>006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</si>
  <si>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</si>
  <si>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001</t>
  </si>
  <si>
    <t>Гла-ва</t>
  </si>
  <si>
    <t xml:space="preserve">03 </t>
  </si>
  <si>
    <t>7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</si>
  <si>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</si>
  <si>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Функционирование высшего должностного лица субъекта Российской Федерации и органа местного самоуправления</t>
  </si>
  <si>
    <t>Сумма, тыс. рублей</t>
  </si>
  <si>
    <t>обеспечение пожарной безопасности</t>
  </si>
  <si>
    <t>202 00 00</t>
  </si>
  <si>
    <t>202 67 00</t>
  </si>
  <si>
    <t>350 00 00</t>
  </si>
  <si>
    <t>350 01 00</t>
  </si>
  <si>
    <t>600 01 00</t>
  </si>
  <si>
    <t>600 02 00</t>
  </si>
  <si>
    <t>Воинские формирования (органы, подразделения)</t>
  </si>
  <si>
    <t xml:space="preserve">Функционирование органов в сфере национальной безопасности и правоохранительной деятельности </t>
  </si>
  <si>
    <t>Функционирование органов в сфере национальной безопасности, правоохранительной деятельности и обороны</t>
  </si>
  <si>
    <t>Поддержка жилищного хозяйства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</si>
  <si>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</si>
  <si>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Субсидии юридическим лицам</t>
  </si>
  <si>
    <t xml:space="preserve">Субсидии юридическим лицам 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</si>
  <si>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</si>
  <si>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</si>
  <si>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ВСЕГО</t>
  </si>
  <si>
    <t>Администрация муниципального образования "Волошское"</t>
  </si>
  <si>
    <t>312</t>
  </si>
  <si>
    <t>912</t>
  </si>
  <si>
    <t>551 01 03</t>
  </si>
  <si>
    <t>Отдел культуры администрации муниципального образования "Волошское"</t>
  </si>
  <si>
    <t>521 06 00</t>
  </si>
  <si>
    <t>Иные межбюджетные трансферты</t>
  </si>
  <si>
    <t>017</t>
  </si>
  <si>
    <t>014</t>
  </si>
  <si>
    <t>Жилищно-коммунальное хозяйство</t>
  </si>
  <si>
    <t>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</si>
  <si>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>Мобилизационная и вневойсковая подготовка</t>
  </si>
  <si>
    <t>001 00 00</t>
  </si>
  <si>
    <t>Осуществление первичного воинского учета на территориях, где отсутствуют военные комиссариаты</t>
  </si>
  <si>
    <t xml:space="preserve">001 36 00 </t>
  </si>
  <si>
    <t>001 36 00</t>
  </si>
  <si>
    <t>Национальная оборона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</si>
  <si>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</si>
  <si>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</si>
  <si>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>551 02 03</t>
  </si>
  <si>
    <t>Организация и содержание мест захоронений</t>
  </si>
  <si>
    <t>600 04 00</t>
  </si>
  <si>
    <t xml:space="preserve">05 </t>
  </si>
  <si>
    <t>553 00 00</t>
  </si>
  <si>
    <t xml:space="preserve">Содержание, капитальный ремонт и ремонт автомобильных дорог, находящихся в  муниципальной собственности </t>
  </si>
  <si>
    <t>14</t>
  </si>
  <si>
    <t>Осуществление государственных полномочий в сфере административных правонарушений</t>
  </si>
  <si>
    <t>Мероприятия в области коммунального хозяйства</t>
  </si>
  <si>
    <t>351 05 00</t>
  </si>
  <si>
    <t>351 00 00</t>
  </si>
  <si>
    <t>600</t>
  </si>
  <si>
    <t>521 06 10</t>
  </si>
  <si>
    <t>Приложение № 6</t>
  </si>
  <si>
    <t>Ведомственная структура расходов бюджета                                                                                               муниципального образования "Волошское" на 2011 год</t>
  </si>
  <si>
    <t>521 06 11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</si>
  <si>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вопроса местного значения на создание, содержание и организацию деятельности аварийно-спасательной службы в соответствии с заключенными соглашениями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</si>
  <si>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вопроса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</si>
  <si>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резервов финансовых и материальных ресурсов для ликвидации чрезвычайных ситуаций в соответствии с заключенными соглашениями</t>
  </si>
  <si>
    <t>к решению двадцать второй сессии</t>
  </si>
  <si>
    <t>от 29 декабря  2010г. № 72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</si>
  <si>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</si>
  <si>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</si>
  <si>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</si>
  <si>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</si>
  <si>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</si>
  <si>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</si>
  <si>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</si>
  <si>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 xml:space="preserve">491 01 00 </t>
  </si>
  <si>
    <t>005</t>
  </si>
  <si>
    <t>Приложение № 3</t>
  </si>
  <si>
    <t>551 01 09</t>
  </si>
  <si>
    <t>Поддержка территориального общественного самоуправления в сельской местности</t>
  </si>
  <si>
    <t xml:space="preserve">551 00 00 </t>
  </si>
  <si>
    <t>522 00 00</t>
  </si>
  <si>
    <t xml:space="preserve"> Подготовка объектов  жилищно-комунального хозяйства и топливно-энергетического комплекса к отопительному периоду 2010-2011 гг.</t>
  </si>
  <si>
    <t>070 04 01</t>
  </si>
  <si>
    <t>Средства из резервного фонда Правительства Архангельской области на ликвидацию последствий урагана в п.Волошка</t>
  </si>
  <si>
    <t>к решению двадцать девятой сессии</t>
  </si>
  <si>
    <t>от  29 декабря 2011 г. № 96</t>
  </si>
  <si>
    <t>522 43 00</t>
  </si>
  <si>
    <t>5224300</t>
  </si>
  <si>
    <t>Ведомственная целевая программа Архангельской области "Государственная поддержка социально ориентированных некоммерческих организаций на  2011-2012 годы".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</si>
</sst>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#,##0.0_ ;\-#,##0.0\ "/>
  </numFmts>
  <fonts count="14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7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0" xfId="0" applyFill="1" applyAlignment="1">
      <alignment/>
    </xf>
    <xf numFmtId="17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0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179" fontId="7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179" fontId="0" fillId="2" borderId="2" xfId="0" applyNumberFormat="1" applyFill="1" applyBorder="1" applyAlignment="1">
      <alignment horizontal="center" vertical="center"/>
    </xf>
    <xf numFmtId="0" fontId="7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12" fillId="2" borderId="2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179" fontId="0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179" fontId="7" fillId="2" borderId="7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49" fontId="13" fillId="2" borderId="2" xfId="0" applyNumberFormat="1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49" fontId="7" fillId="2" borderId="0" xfId="0" applyNumberFormat="1" applyFont="1" applyFill="1" applyBorder="1" applyAlignment="1">
      <alignment horizontal="center" vertical="center"/>
    </xf>
    <xf numFmtId="179" fontId="7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left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/>
    </xf>
    <xf numFmtId="172" fontId="3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tabSelected="1" view="pageBreakPreview" zoomScale="120" zoomScaleSheetLayoutView="120" workbookViewId="0" topLeftCell="A86">
      <selection activeCell="H56" sqref="H56"/>
    </sheetView>
  </sheetViews>
  <sheetFormatPr defaultColWidth="9.00390625" defaultRowHeight="12.75"/>
  <cols>
    <col min="1" max="1" width="58.375" style="5" customWidth="1"/>
    <col min="2" max="2" width="5.125" style="7" customWidth="1"/>
    <col min="3" max="3" width="5.125" style="5" customWidth="1"/>
    <col min="4" max="4" width="5.25390625" style="5" customWidth="1"/>
    <col min="5" max="5" width="10.125" style="5" customWidth="1"/>
    <col min="6" max="6" width="5.25390625" style="5" customWidth="1"/>
    <col min="7" max="7" width="20.00390625" style="6" customWidth="1"/>
    <col min="8" max="16384" width="9.125" style="5" customWidth="1"/>
  </cols>
  <sheetData>
    <row r="1" spans="5:7" ht="12.75">
      <c r="E1" s="62" t="s">
        <v>115</v>
      </c>
      <c r="F1" s="62"/>
      <c r="G1" s="63"/>
    </row>
    <row r="2" spans="5:7" ht="12.75">
      <c r="E2" s="62" t="s">
        <v>123</v>
      </c>
      <c r="F2" s="62"/>
      <c r="G2" s="63"/>
    </row>
    <row r="3" spans="5:7" ht="12.75">
      <c r="E3" s="62" t="s">
        <v>21</v>
      </c>
      <c r="F3" s="62"/>
      <c r="G3" s="63"/>
    </row>
    <row r="4" spans="5:7" ht="12.75">
      <c r="E4" s="62" t="s">
        <v>124</v>
      </c>
      <c r="F4" s="62"/>
      <c r="G4" s="63"/>
    </row>
    <row r="5" spans="5:7" ht="12.75">
      <c r="E5" s="62"/>
      <c r="F5" s="62"/>
      <c r="G5" s="63"/>
    </row>
    <row r="6" spans="5:7" ht="12.75">
      <c r="E6" s="65" t="s">
        <v>98</v>
      </c>
      <c r="F6" s="66"/>
      <c r="G6" s="66"/>
    </row>
    <row r="7" spans="5:7" ht="9" customHeight="1">
      <c r="E7" s="65" t="s">
        <v>104</v>
      </c>
      <c r="F7" s="66"/>
      <c r="G7" s="66"/>
    </row>
    <row r="8" spans="5:7" ht="0.75" customHeight="1" hidden="1">
      <c r="E8" s="65"/>
      <c r="F8" s="66"/>
      <c r="G8" s="66"/>
    </row>
    <row r="9" spans="5:7" ht="12.75" customHeight="1">
      <c r="E9" s="65" t="s">
        <v>21</v>
      </c>
      <c r="F9" s="66"/>
      <c r="G9" s="66"/>
    </row>
    <row r="10" spans="5:7" ht="11.25" customHeight="1">
      <c r="E10" s="65" t="s">
        <v>105</v>
      </c>
      <c r="F10" s="66"/>
      <c r="G10" s="66"/>
    </row>
    <row r="11" spans="5:7" ht="17.25" customHeight="1">
      <c r="E11" s="8"/>
      <c r="F11" s="9"/>
      <c r="G11" s="9"/>
    </row>
    <row r="12" spans="1:7" ht="48" customHeight="1">
      <c r="A12" s="64" t="s">
        <v>99</v>
      </c>
      <c r="B12" s="64"/>
      <c r="C12" s="64"/>
      <c r="D12" s="64"/>
      <c r="E12" s="64"/>
      <c r="F12" s="64"/>
      <c r="G12" s="64"/>
    </row>
    <row r="14" spans="1:7" ht="55.5" customHeight="1">
      <c r="A14" s="21" t="s">
        <v>28</v>
      </c>
      <c r="B14" s="21" t="s">
        <v>43</v>
      </c>
      <c r="C14" s="22" t="s">
        <v>29</v>
      </c>
      <c r="D14" s="22" t="s">
        <v>30</v>
      </c>
      <c r="E14" s="22" t="s">
        <v>27</v>
      </c>
      <c r="F14" s="22" t="s">
        <v>31</v>
      </c>
      <c r="G14" s="23" t="s">
        <v>48</v>
      </c>
    </row>
    <row r="15" spans="1:7" ht="12.75">
      <c r="A15" s="24">
        <v>1</v>
      </c>
      <c r="B15" s="24">
        <v>2</v>
      </c>
      <c r="C15" s="24">
        <v>3</v>
      </c>
      <c r="D15" s="24">
        <v>4</v>
      </c>
      <c r="E15" s="24">
        <v>5</v>
      </c>
      <c r="F15" s="24">
        <v>6</v>
      </c>
      <c r="G15" s="25" t="s">
        <v>45</v>
      </c>
    </row>
    <row r="16" spans="1:7" ht="25.5">
      <c r="A16" s="27" t="s">
        <v>66</v>
      </c>
      <c r="B16" s="28">
        <v>312</v>
      </c>
      <c r="C16" s="29"/>
      <c r="D16" s="29"/>
      <c r="E16" s="29"/>
      <c r="F16" s="29"/>
      <c r="G16" s="20">
        <v>3167.2</v>
      </c>
    </row>
    <row r="17" spans="1:7" ht="12.75">
      <c r="A17" s="30" t="s">
        <v>13</v>
      </c>
      <c r="B17" s="28">
        <v>312</v>
      </c>
      <c r="C17" s="31" t="s">
        <v>39</v>
      </c>
      <c r="D17" s="31"/>
      <c r="E17" s="31"/>
      <c r="F17" s="31"/>
      <c r="G17" s="20">
        <f>G18+G22</f>
        <v>2169.4</v>
      </c>
    </row>
    <row r="18" spans="1:7" ht="25.5">
      <c r="A18" s="32" t="s">
        <v>47</v>
      </c>
      <c r="B18" s="33">
        <v>312</v>
      </c>
      <c r="C18" s="34" t="s">
        <v>39</v>
      </c>
      <c r="D18" s="34" t="s">
        <v>37</v>
      </c>
      <c r="E18" s="34"/>
      <c r="F18" s="34"/>
      <c r="G18" s="26">
        <v>398</v>
      </c>
    </row>
    <row r="19" spans="1:7" ht="38.25">
      <c r="A19" s="18" t="s">
        <v>41</v>
      </c>
      <c r="B19" s="33">
        <v>312</v>
      </c>
      <c r="C19" s="34" t="s">
        <v>39</v>
      </c>
      <c r="D19" s="34" t="s">
        <v>37</v>
      </c>
      <c r="E19" s="34" t="s">
        <v>14</v>
      </c>
      <c r="F19" s="34"/>
      <c r="G19" s="26">
        <v>398</v>
      </c>
    </row>
    <row r="20" spans="1:7" ht="12.75">
      <c r="A20" s="18" t="s">
        <v>4</v>
      </c>
      <c r="B20" s="33">
        <v>312</v>
      </c>
      <c r="C20" s="34" t="s">
        <v>39</v>
      </c>
      <c r="D20" s="34" t="s">
        <v>37</v>
      </c>
      <c r="E20" s="34" t="s">
        <v>3</v>
      </c>
      <c r="F20" s="34"/>
      <c r="G20" s="26">
        <v>398</v>
      </c>
    </row>
    <row r="21" spans="1:7" ht="12.75">
      <c r="A21" s="18" t="s">
        <v>2</v>
      </c>
      <c r="B21" s="33">
        <v>312</v>
      </c>
      <c r="C21" s="34" t="s">
        <v>39</v>
      </c>
      <c r="D21" s="34" t="s">
        <v>37</v>
      </c>
      <c r="E21" s="34" t="s">
        <v>3</v>
      </c>
      <c r="F21" s="34" t="s">
        <v>96</v>
      </c>
      <c r="G21" s="26">
        <v>398</v>
      </c>
    </row>
    <row r="22" spans="1:7" ht="39" customHeight="1">
      <c r="A22" s="32" t="s">
        <v>24</v>
      </c>
      <c r="B22" s="33">
        <v>312</v>
      </c>
      <c r="C22" s="34" t="s">
        <v>39</v>
      </c>
      <c r="D22" s="34" t="s">
        <v>36</v>
      </c>
      <c r="E22" s="34"/>
      <c r="F22" s="34"/>
      <c r="G22" s="26">
        <v>1771.4</v>
      </c>
    </row>
    <row r="23" spans="1:7" ht="38.25">
      <c r="A23" s="18" t="s">
        <v>41</v>
      </c>
      <c r="B23" s="33">
        <v>312</v>
      </c>
      <c r="C23" s="34" t="s">
        <v>39</v>
      </c>
      <c r="D23" s="34" t="s">
        <v>36</v>
      </c>
      <c r="E23" s="34" t="s">
        <v>14</v>
      </c>
      <c r="F23" s="34"/>
      <c r="G23" s="26">
        <f>G24</f>
        <v>1708.9</v>
      </c>
    </row>
    <row r="24" spans="1:7" ht="12.75">
      <c r="A24" s="18" t="s">
        <v>15</v>
      </c>
      <c r="B24" s="33">
        <v>312</v>
      </c>
      <c r="C24" s="34" t="s">
        <v>39</v>
      </c>
      <c r="D24" s="34" t="s">
        <v>36</v>
      </c>
      <c r="E24" s="34" t="s">
        <v>16</v>
      </c>
      <c r="F24" s="34"/>
      <c r="G24" s="26">
        <f>G25</f>
        <v>1708.9</v>
      </c>
    </row>
    <row r="25" spans="1:7" ht="12.75">
      <c r="A25" s="18" t="s">
        <v>2</v>
      </c>
      <c r="B25" s="33">
        <v>312</v>
      </c>
      <c r="C25" s="34" t="s">
        <v>39</v>
      </c>
      <c r="D25" s="34" t="s">
        <v>36</v>
      </c>
      <c r="E25" s="34" t="s">
        <v>16</v>
      </c>
      <c r="F25" s="34" t="s">
        <v>96</v>
      </c>
      <c r="G25" s="26">
        <v>1708.9</v>
      </c>
    </row>
    <row r="26" spans="1:7" ht="12.75">
      <c r="A26" s="18" t="s">
        <v>22</v>
      </c>
      <c r="B26" s="33">
        <v>312</v>
      </c>
      <c r="C26" s="34" t="s">
        <v>39</v>
      </c>
      <c r="D26" s="34" t="s">
        <v>36</v>
      </c>
      <c r="E26" s="34" t="s">
        <v>33</v>
      </c>
      <c r="F26" s="34"/>
      <c r="G26" s="26">
        <f>G27</f>
        <v>62.5</v>
      </c>
    </row>
    <row r="27" spans="1:7" ht="51">
      <c r="A27" s="18" t="s">
        <v>83</v>
      </c>
      <c r="B27" s="33">
        <v>312</v>
      </c>
      <c r="C27" s="34" t="s">
        <v>39</v>
      </c>
      <c r="D27" s="34" t="s">
        <v>36</v>
      </c>
      <c r="E27" s="34" t="s">
        <v>84</v>
      </c>
      <c r="F27" s="34"/>
      <c r="G27" s="26">
        <f>G28</f>
        <v>62.5</v>
      </c>
    </row>
    <row r="28" spans="1:7" ht="25.5">
      <c r="A28" s="18" t="s">
        <v>92</v>
      </c>
      <c r="B28" s="33">
        <v>312</v>
      </c>
      <c r="C28" s="34" t="s">
        <v>39</v>
      </c>
      <c r="D28" s="34" t="s">
        <v>36</v>
      </c>
      <c r="E28" s="34" t="s">
        <v>85</v>
      </c>
      <c r="F28" s="34"/>
      <c r="G28" s="26">
        <f>G29</f>
        <v>62.5</v>
      </c>
    </row>
    <row r="29" spans="1:7" ht="12.75">
      <c r="A29" s="18" t="s">
        <v>2</v>
      </c>
      <c r="B29" s="33">
        <v>312</v>
      </c>
      <c r="C29" s="34" t="s">
        <v>39</v>
      </c>
      <c r="D29" s="34" t="s">
        <v>36</v>
      </c>
      <c r="E29" s="34" t="s">
        <v>85</v>
      </c>
      <c r="F29" s="34" t="s">
        <v>96</v>
      </c>
      <c r="G29" s="26">
        <v>62.5</v>
      </c>
    </row>
    <row r="30" spans="1:7" ht="12.75">
      <c r="A30" s="47" t="s">
        <v>82</v>
      </c>
      <c r="B30" s="45" t="s">
        <v>67</v>
      </c>
      <c r="C30" s="45" t="s">
        <v>37</v>
      </c>
      <c r="D30" s="45"/>
      <c r="E30" s="45"/>
      <c r="F30" s="20"/>
      <c r="G30" s="20">
        <v>48.4</v>
      </c>
    </row>
    <row r="31" spans="1:7" ht="12.75">
      <c r="A31" s="12" t="s">
        <v>77</v>
      </c>
      <c r="B31" s="33">
        <v>312</v>
      </c>
      <c r="C31" s="34" t="s">
        <v>37</v>
      </c>
      <c r="D31" s="34" t="s">
        <v>32</v>
      </c>
      <c r="E31" s="34"/>
      <c r="F31" s="34"/>
      <c r="G31" s="26">
        <v>48.4</v>
      </c>
    </row>
    <row r="32" spans="1:7" ht="38.25">
      <c r="A32" s="18" t="s">
        <v>41</v>
      </c>
      <c r="B32" s="33">
        <v>312</v>
      </c>
      <c r="C32" s="34" t="s">
        <v>37</v>
      </c>
      <c r="D32" s="34" t="s">
        <v>32</v>
      </c>
      <c r="E32" s="34" t="s">
        <v>78</v>
      </c>
      <c r="F32" s="34"/>
      <c r="G32" s="26">
        <v>48.4</v>
      </c>
    </row>
    <row r="33" spans="1:7" ht="25.5">
      <c r="A33" s="13" t="s">
        <v>79</v>
      </c>
      <c r="B33" s="33">
        <v>312</v>
      </c>
      <c r="C33" s="34" t="s">
        <v>37</v>
      </c>
      <c r="D33" s="34" t="s">
        <v>32</v>
      </c>
      <c r="E33" s="34" t="s">
        <v>80</v>
      </c>
      <c r="F33" s="34"/>
      <c r="G33" s="26">
        <v>48.4</v>
      </c>
    </row>
    <row r="34" spans="1:7" ht="12.75">
      <c r="A34" s="13" t="s">
        <v>2</v>
      </c>
      <c r="B34" s="33">
        <v>312</v>
      </c>
      <c r="C34" s="34" t="s">
        <v>37</v>
      </c>
      <c r="D34" s="34" t="s">
        <v>32</v>
      </c>
      <c r="E34" s="34" t="s">
        <v>81</v>
      </c>
      <c r="F34" s="34" t="s">
        <v>96</v>
      </c>
      <c r="G34" s="26">
        <v>48.4</v>
      </c>
    </row>
    <row r="35" spans="1:7" ht="24.75" customHeight="1">
      <c r="A35" s="48" t="s">
        <v>9</v>
      </c>
      <c r="B35" s="28">
        <v>312</v>
      </c>
      <c r="C35" s="45" t="s">
        <v>32</v>
      </c>
      <c r="D35" s="45"/>
      <c r="E35" s="45"/>
      <c r="F35" s="45"/>
      <c r="G35" s="20">
        <f>G36</f>
        <v>25.9</v>
      </c>
    </row>
    <row r="36" spans="1:7" ht="12.75">
      <c r="A36" s="10" t="s">
        <v>49</v>
      </c>
      <c r="B36" s="33">
        <v>312</v>
      </c>
      <c r="C36" s="34" t="s">
        <v>32</v>
      </c>
      <c r="D36" s="34" t="s">
        <v>12</v>
      </c>
      <c r="E36" s="34"/>
      <c r="F36" s="34"/>
      <c r="G36" s="26">
        <v>25.9</v>
      </c>
    </row>
    <row r="37" spans="1:7" ht="12.75">
      <c r="A37" s="11" t="s">
        <v>56</v>
      </c>
      <c r="B37" s="33">
        <v>312</v>
      </c>
      <c r="C37" s="34" t="s">
        <v>32</v>
      </c>
      <c r="D37" s="34" t="s">
        <v>12</v>
      </c>
      <c r="E37" s="34" t="s">
        <v>50</v>
      </c>
      <c r="F37" s="34"/>
      <c r="G37" s="26">
        <v>25.9</v>
      </c>
    </row>
    <row r="38" spans="1:7" ht="26.25" customHeight="1">
      <c r="A38" s="11" t="s">
        <v>57</v>
      </c>
      <c r="B38" s="33">
        <v>312</v>
      </c>
      <c r="C38" s="34" t="s">
        <v>32</v>
      </c>
      <c r="D38" s="34" t="s">
        <v>12</v>
      </c>
      <c r="E38" s="34" t="s">
        <v>51</v>
      </c>
      <c r="F38" s="34"/>
      <c r="G38" s="26">
        <v>25.9</v>
      </c>
    </row>
    <row r="39" spans="1:7" ht="25.5">
      <c r="A39" s="11" t="s">
        <v>58</v>
      </c>
      <c r="B39" s="33">
        <v>312</v>
      </c>
      <c r="C39" s="34" t="s">
        <v>44</v>
      </c>
      <c r="D39" s="34" t="s">
        <v>12</v>
      </c>
      <c r="E39" s="34" t="s">
        <v>51</v>
      </c>
      <c r="F39" s="34" t="s">
        <v>74</v>
      </c>
      <c r="G39" s="26">
        <v>25.9</v>
      </c>
    </row>
    <row r="40" spans="1:7" ht="12.75">
      <c r="A40" s="47" t="s">
        <v>75</v>
      </c>
      <c r="B40" s="28">
        <v>312</v>
      </c>
      <c r="C40" s="45" t="s">
        <v>38</v>
      </c>
      <c r="D40" s="45"/>
      <c r="E40" s="45"/>
      <c r="F40" s="45"/>
      <c r="G40" s="20">
        <f>G41+G45+G57</f>
        <v>1408.2</v>
      </c>
    </row>
    <row r="41" spans="1:7" ht="12.75">
      <c r="A41" s="12" t="s">
        <v>23</v>
      </c>
      <c r="B41" s="33">
        <v>312</v>
      </c>
      <c r="C41" s="35" t="s">
        <v>38</v>
      </c>
      <c r="D41" s="34" t="s">
        <v>39</v>
      </c>
      <c r="E41" s="34"/>
      <c r="F41" s="34"/>
      <c r="G41" s="26">
        <f>G44</f>
        <v>0</v>
      </c>
    </row>
    <row r="42" spans="1:7" ht="12.75">
      <c r="A42" s="13" t="s">
        <v>59</v>
      </c>
      <c r="B42" s="33">
        <v>312</v>
      </c>
      <c r="C42" s="35" t="s">
        <v>38</v>
      </c>
      <c r="D42" s="34" t="s">
        <v>39</v>
      </c>
      <c r="E42" s="34" t="s">
        <v>52</v>
      </c>
      <c r="F42" s="34"/>
      <c r="G42" s="26">
        <v>0</v>
      </c>
    </row>
    <row r="43" spans="1:7" ht="38.25">
      <c r="A43" s="14" t="s">
        <v>60</v>
      </c>
      <c r="B43" s="33">
        <v>312</v>
      </c>
      <c r="C43" s="35" t="s">
        <v>38</v>
      </c>
      <c r="D43" s="34" t="s">
        <v>39</v>
      </c>
      <c r="E43" s="34" t="s">
        <v>53</v>
      </c>
      <c r="F43" s="34"/>
      <c r="G43" s="26">
        <v>0</v>
      </c>
    </row>
    <row r="44" spans="1:7" ht="12.75">
      <c r="A44" s="15" t="s">
        <v>61</v>
      </c>
      <c r="B44" s="33">
        <v>312</v>
      </c>
      <c r="C44" s="35" t="s">
        <v>38</v>
      </c>
      <c r="D44" s="34" t="s">
        <v>39</v>
      </c>
      <c r="E44" s="34" t="s">
        <v>53</v>
      </c>
      <c r="F44" s="34" t="s">
        <v>40</v>
      </c>
      <c r="G44" s="26">
        <v>0</v>
      </c>
    </row>
    <row r="45" spans="1:7" ht="12.75">
      <c r="A45" s="12" t="s">
        <v>17</v>
      </c>
      <c r="B45" s="33">
        <v>312</v>
      </c>
      <c r="C45" s="34" t="s">
        <v>38</v>
      </c>
      <c r="D45" s="34" t="s">
        <v>37</v>
      </c>
      <c r="E45" s="34"/>
      <c r="F45" s="34"/>
      <c r="G45" s="26">
        <f>G50+G46+G54</f>
        <v>739</v>
      </c>
    </row>
    <row r="46" spans="1:7" ht="12.75">
      <c r="A46" s="19" t="s">
        <v>93</v>
      </c>
      <c r="B46" s="33">
        <v>312</v>
      </c>
      <c r="C46" s="34" t="s">
        <v>38</v>
      </c>
      <c r="D46" s="34" t="s">
        <v>37</v>
      </c>
      <c r="E46" s="34" t="s">
        <v>95</v>
      </c>
      <c r="F46" s="34"/>
      <c r="G46" s="26">
        <v>40</v>
      </c>
    </row>
    <row r="47" spans="1:7" ht="38.25">
      <c r="A47" s="15" t="s">
        <v>120</v>
      </c>
      <c r="B47" s="34" t="s">
        <v>67</v>
      </c>
      <c r="C47" s="34" t="s">
        <v>38</v>
      </c>
      <c r="D47" s="34" t="s">
        <v>37</v>
      </c>
      <c r="E47" s="34" t="s">
        <v>94</v>
      </c>
      <c r="F47" s="34"/>
      <c r="G47" s="26">
        <v>40</v>
      </c>
    </row>
    <row r="48" spans="1:7" ht="14.25" customHeight="1">
      <c r="A48" s="15" t="s">
        <v>61</v>
      </c>
      <c r="B48" s="33">
        <v>312</v>
      </c>
      <c r="C48" s="34" t="s">
        <v>38</v>
      </c>
      <c r="D48" s="34" t="s">
        <v>37</v>
      </c>
      <c r="E48" s="34" t="s">
        <v>94</v>
      </c>
      <c r="F48" s="34" t="s">
        <v>40</v>
      </c>
      <c r="G48" s="26">
        <v>40</v>
      </c>
    </row>
    <row r="49" spans="1:7" ht="12.75" hidden="1">
      <c r="A49" s="12"/>
      <c r="B49" s="33"/>
      <c r="C49" s="34"/>
      <c r="D49" s="34"/>
      <c r="E49" s="34"/>
      <c r="F49" s="34"/>
      <c r="G49" s="26"/>
    </row>
    <row r="50" spans="1:7" ht="12.75">
      <c r="A50" s="18" t="s">
        <v>22</v>
      </c>
      <c r="B50" s="33">
        <v>312</v>
      </c>
      <c r="C50" s="34" t="s">
        <v>38</v>
      </c>
      <c r="D50" s="34" t="s">
        <v>37</v>
      </c>
      <c r="E50" s="34" t="s">
        <v>33</v>
      </c>
      <c r="F50" s="34"/>
      <c r="G50" s="26">
        <v>220.2</v>
      </c>
    </row>
    <row r="51" spans="1:7" ht="38.25">
      <c r="A51" s="13" t="s">
        <v>18</v>
      </c>
      <c r="B51" s="33">
        <v>312</v>
      </c>
      <c r="C51" s="34" t="s">
        <v>38</v>
      </c>
      <c r="D51" s="34" t="s">
        <v>37</v>
      </c>
      <c r="E51" s="34"/>
      <c r="F51" s="34"/>
      <c r="G51" s="26">
        <v>220.2</v>
      </c>
    </row>
    <row r="52" spans="1:7" ht="42" customHeight="1">
      <c r="A52" s="16" t="s">
        <v>76</v>
      </c>
      <c r="B52" s="33">
        <v>312</v>
      </c>
      <c r="C52" s="34" t="s">
        <v>38</v>
      </c>
      <c r="D52" s="34" t="s">
        <v>37</v>
      </c>
      <c r="E52" s="34" t="s">
        <v>69</v>
      </c>
      <c r="F52" s="34"/>
      <c r="G52" s="26">
        <v>220.2</v>
      </c>
    </row>
    <row r="53" spans="1:7" ht="12.75">
      <c r="A53" s="15" t="s">
        <v>62</v>
      </c>
      <c r="B53" s="33">
        <v>312</v>
      </c>
      <c r="C53" s="34" t="s">
        <v>38</v>
      </c>
      <c r="D53" s="34" t="s">
        <v>37</v>
      </c>
      <c r="E53" s="34" t="s">
        <v>69</v>
      </c>
      <c r="F53" s="34" t="s">
        <v>40</v>
      </c>
      <c r="G53" s="26">
        <v>220.2</v>
      </c>
    </row>
    <row r="54" spans="1:7" ht="12.75">
      <c r="A54" s="18" t="s">
        <v>22</v>
      </c>
      <c r="B54" s="33">
        <v>312</v>
      </c>
      <c r="C54" s="34" t="s">
        <v>38</v>
      </c>
      <c r="D54" s="34" t="s">
        <v>37</v>
      </c>
      <c r="E54" s="34" t="s">
        <v>121</v>
      </c>
      <c r="F54" s="34"/>
      <c r="G54" s="26">
        <v>478.8</v>
      </c>
    </row>
    <row r="55" spans="1:7" ht="25.5">
      <c r="A55" s="15" t="s">
        <v>122</v>
      </c>
      <c r="B55" s="33">
        <v>312</v>
      </c>
      <c r="C55" s="34" t="s">
        <v>38</v>
      </c>
      <c r="D55" s="34" t="s">
        <v>37</v>
      </c>
      <c r="E55" s="34" t="s">
        <v>121</v>
      </c>
      <c r="F55" s="34"/>
      <c r="G55" s="26">
        <v>478.8</v>
      </c>
    </row>
    <row r="56" spans="1:7" ht="12.75">
      <c r="A56" s="16" t="s">
        <v>2</v>
      </c>
      <c r="B56" s="33">
        <v>312</v>
      </c>
      <c r="C56" s="34" t="s">
        <v>38</v>
      </c>
      <c r="D56" s="34" t="s">
        <v>37</v>
      </c>
      <c r="E56" s="34" t="s">
        <v>121</v>
      </c>
      <c r="F56" s="34" t="s">
        <v>96</v>
      </c>
      <c r="G56" s="26">
        <v>478.8</v>
      </c>
    </row>
    <row r="57" spans="1:7" ht="15" customHeight="1">
      <c r="A57" s="17" t="s">
        <v>5</v>
      </c>
      <c r="B57" s="33">
        <v>312</v>
      </c>
      <c r="C57" s="34" t="s">
        <v>38</v>
      </c>
      <c r="D57" s="34" t="s">
        <v>32</v>
      </c>
      <c r="E57" s="34"/>
      <c r="F57" s="34"/>
      <c r="G57" s="26">
        <f>G64+G68+G58+G61</f>
        <v>669.2</v>
      </c>
    </row>
    <row r="58" spans="1:7" ht="15" customHeight="1">
      <c r="A58" s="18" t="s">
        <v>22</v>
      </c>
      <c r="B58" s="33">
        <v>312</v>
      </c>
      <c r="C58" s="34" t="s">
        <v>38</v>
      </c>
      <c r="D58" s="34" t="s">
        <v>32</v>
      </c>
      <c r="E58" s="34" t="s">
        <v>119</v>
      </c>
      <c r="F58" s="34"/>
      <c r="G58" s="26">
        <v>50</v>
      </c>
    </row>
    <row r="59" spans="1:7" ht="43.5" customHeight="1">
      <c r="A59" s="18" t="s">
        <v>127</v>
      </c>
      <c r="B59" s="33">
        <v>312</v>
      </c>
      <c r="C59" s="34" t="s">
        <v>38</v>
      </c>
      <c r="D59" s="34" t="s">
        <v>32</v>
      </c>
      <c r="E59" s="34" t="s">
        <v>125</v>
      </c>
      <c r="F59" s="34"/>
      <c r="G59" s="26">
        <v>50</v>
      </c>
    </row>
    <row r="60" spans="1:7" ht="15" customHeight="1">
      <c r="A60" s="16" t="s">
        <v>2</v>
      </c>
      <c r="B60" s="33">
        <v>312</v>
      </c>
      <c r="C60" s="34" t="s">
        <v>38</v>
      </c>
      <c r="D60" s="34" t="s">
        <v>32</v>
      </c>
      <c r="E60" s="34" t="s">
        <v>126</v>
      </c>
      <c r="F60" s="34" t="s">
        <v>96</v>
      </c>
      <c r="G60" s="26">
        <v>50</v>
      </c>
    </row>
    <row r="61" spans="1:7" ht="15" customHeight="1">
      <c r="A61" s="18" t="s">
        <v>22</v>
      </c>
      <c r="B61" s="33">
        <v>312</v>
      </c>
      <c r="C61" s="34" t="s">
        <v>38</v>
      </c>
      <c r="D61" s="34" t="s">
        <v>32</v>
      </c>
      <c r="E61" s="34" t="s">
        <v>118</v>
      </c>
      <c r="F61" s="34"/>
      <c r="G61" s="26">
        <v>16.7</v>
      </c>
    </row>
    <row r="62" spans="1:7" ht="27.75" customHeight="1">
      <c r="A62" s="16" t="s">
        <v>117</v>
      </c>
      <c r="B62" s="33">
        <v>312</v>
      </c>
      <c r="C62" s="34" t="s">
        <v>38</v>
      </c>
      <c r="D62" s="34" t="s">
        <v>32</v>
      </c>
      <c r="E62" s="34" t="s">
        <v>116</v>
      </c>
      <c r="F62" s="34"/>
      <c r="G62" s="26">
        <v>16.7</v>
      </c>
    </row>
    <row r="63" spans="1:7" ht="15" customHeight="1">
      <c r="A63" s="16" t="s">
        <v>2</v>
      </c>
      <c r="B63" s="33">
        <v>312</v>
      </c>
      <c r="C63" s="34" t="s">
        <v>38</v>
      </c>
      <c r="D63" s="34" t="s">
        <v>32</v>
      </c>
      <c r="E63" s="34" t="s">
        <v>116</v>
      </c>
      <c r="F63" s="34" t="s">
        <v>96</v>
      </c>
      <c r="G63" s="26">
        <v>16.7</v>
      </c>
    </row>
    <row r="64" spans="1:7" ht="15" customHeight="1">
      <c r="A64" s="18" t="s">
        <v>22</v>
      </c>
      <c r="B64" s="33">
        <v>312</v>
      </c>
      <c r="C64" s="34" t="s">
        <v>38</v>
      </c>
      <c r="D64" s="34" t="s">
        <v>32</v>
      </c>
      <c r="E64" s="34" t="s">
        <v>89</v>
      </c>
      <c r="F64" s="34"/>
      <c r="G64" s="26">
        <v>95</v>
      </c>
    </row>
    <row r="65" spans="1:7" ht="39.75" customHeight="1">
      <c r="A65" s="19" t="s">
        <v>18</v>
      </c>
      <c r="B65" s="33">
        <v>312</v>
      </c>
      <c r="C65" s="34" t="s">
        <v>38</v>
      </c>
      <c r="D65" s="34" t="s">
        <v>32</v>
      </c>
      <c r="E65" s="34" t="s">
        <v>89</v>
      </c>
      <c r="F65" s="34"/>
      <c r="G65" s="26">
        <v>95</v>
      </c>
    </row>
    <row r="66" spans="1:7" ht="30.75" customHeight="1">
      <c r="A66" s="19" t="s">
        <v>90</v>
      </c>
      <c r="B66" s="33">
        <v>312</v>
      </c>
      <c r="C66" s="34" t="s">
        <v>38</v>
      </c>
      <c r="D66" s="34" t="s">
        <v>32</v>
      </c>
      <c r="E66" s="34" t="s">
        <v>89</v>
      </c>
      <c r="F66" s="34"/>
      <c r="G66" s="26">
        <v>95</v>
      </c>
    </row>
    <row r="67" spans="1:7" ht="15" customHeight="1">
      <c r="A67" s="16" t="s">
        <v>2</v>
      </c>
      <c r="B67" s="33">
        <v>312</v>
      </c>
      <c r="C67" s="34" t="s">
        <v>38</v>
      </c>
      <c r="D67" s="34" t="s">
        <v>32</v>
      </c>
      <c r="E67" s="34" t="s">
        <v>89</v>
      </c>
      <c r="F67" s="34" t="s">
        <v>96</v>
      </c>
      <c r="G67" s="26">
        <v>95</v>
      </c>
    </row>
    <row r="68" spans="1:7" ht="12.75">
      <c r="A68" s="19" t="s">
        <v>5</v>
      </c>
      <c r="B68" s="33">
        <v>312</v>
      </c>
      <c r="C68" s="34" t="s">
        <v>38</v>
      </c>
      <c r="D68" s="34" t="s">
        <v>32</v>
      </c>
      <c r="E68" s="34" t="s">
        <v>6</v>
      </c>
      <c r="F68" s="34"/>
      <c r="G68" s="26">
        <f>G69+G71+G75+G73</f>
        <v>507.5</v>
      </c>
    </row>
    <row r="69" spans="1:7" ht="12.75">
      <c r="A69" s="16" t="s">
        <v>63</v>
      </c>
      <c r="B69" s="33">
        <v>312</v>
      </c>
      <c r="C69" s="34" t="s">
        <v>38</v>
      </c>
      <c r="D69" s="34" t="s">
        <v>32</v>
      </c>
      <c r="E69" s="34" t="s">
        <v>54</v>
      </c>
      <c r="F69" s="34"/>
      <c r="G69" s="26">
        <v>77.5</v>
      </c>
    </row>
    <row r="70" spans="1:7" ht="12.75">
      <c r="A70" s="16" t="s">
        <v>2</v>
      </c>
      <c r="B70" s="33">
        <v>312</v>
      </c>
      <c r="C70" s="34" t="s">
        <v>38</v>
      </c>
      <c r="D70" s="34" t="s">
        <v>32</v>
      </c>
      <c r="E70" s="34" t="s">
        <v>54</v>
      </c>
      <c r="F70" s="34" t="s">
        <v>96</v>
      </c>
      <c r="G70" s="26">
        <v>77.5</v>
      </c>
    </row>
    <row r="71" spans="1:7" ht="38.25">
      <c r="A71" s="16" t="s">
        <v>64</v>
      </c>
      <c r="B71" s="33">
        <v>312</v>
      </c>
      <c r="C71" s="34" t="s">
        <v>38</v>
      </c>
      <c r="D71" s="34" t="s">
        <v>32</v>
      </c>
      <c r="E71" s="34" t="s">
        <v>55</v>
      </c>
      <c r="F71" s="34"/>
      <c r="G71" s="26">
        <v>25</v>
      </c>
    </row>
    <row r="72" spans="1:7" ht="12.75">
      <c r="A72" s="16" t="s">
        <v>2</v>
      </c>
      <c r="B72" s="33">
        <v>312</v>
      </c>
      <c r="C72" s="34" t="s">
        <v>38</v>
      </c>
      <c r="D72" s="34" t="s">
        <v>32</v>
      </c>
      <c r="E72" s="34" t="s">
        <v>55</v>
      </c>
      <c r="F72" s="34" t="s">
        <v>96</v>
      </c>
      <c r="G72" s="26">
        <v>25</v>
      </c>
    </row>
    <row r="73" spans="1:7" ht="12.75">
      <c r="A73" s="16" t="s">
        <v>86</v>
      </c>
      <c r="B73" s="34" t="s">
        <v>67</v>
      </c>
      <c r="C73" s="34" t="s">
        <v>38</v>
      </c>
      <c r="D73" s="34" t="s">
        <v>32</v>
      </c>
      <c r="E73" s="34" t="s">
        <v>87</v>
      </c>
      <c r="F73" s="26"/>
      <c r="G73" s="26">
        <v>10</v>
      </c>
    </row>
    <row r="74" spans="1:7" ht="12.75">
      <c r="A74" s="16" t="s">
        <v>61</v>
      </c>
      <c r="B74" s="34" t="s">
        <v>67</v>
      </c>
      <c r="C74" s="34" t="s">
        <v>88</v>
      </c>
      <c r="D74" s="34" t="s">
        <v>44</v>
      </c>
      <c r="E74" s="34" t="s">
        <v>87</v>
      </c>
      <c r="F74" s="57" t="s">
        <v>40</v>
      </c>
      <c r="G74" s="26">
        <v>10</v>
      </c>
    </row>
    <row r="75" spans="1:7" ht="25.5">
      <c r="A75" s="19" t="s">
        <v>8</v>
      </c>
      <c r="B75" s="33">
        <v>312</v>
      </c>
      <c r="C75" s="34" t="s">
        <v>38</v>
      </c>
      <c r="D75" s="34" t="s">
        <v>32</v>
      </c>
      <c r="E75" s="34" t="s">
        <v>7</v>
      </c>
      <c r="F75" s="34"/>
      <c r="G75" s="26">
        <v>395</v>
      </c>
    </row>
    <row r="76" spans="1:7" ht="12.75">
      <c r="A76" s="16" t="s">
        <v>61</v>
      </c>
      <c r="B76" s="33">
        <v>312</v>
      </c>
      <c r="C76" s="34" t="s">
        <v>38</v>
      </c>
      <c r="D76" s="34" t="s">
        <v>32</v>
      </c>
      <c r="E76" s="34" t="s">
        <v>7</v>
      </c>
      <c r="F76" s="34" t="s">
        <v>40</v>
      </c>
      <c r="G76" s="26">
        <v>395</v>
      </c>
    </row>
    <row r="77" spans="1:7" ht="6" customHeight="1">
      <c r="A77" s="13"/>
      <c r="B77" s="23"/>
      <c r="C77" s="34"/>
      <c r="D77" s="34"/>
      <c r="E77" s="34"/>
      <c r="F77" s="34"/>
      <c r="G77" s="26"/>
    </row>
    <row r="78" spans="1:7" ht="25.5">
      <c r="A78" s="36" t="s">
        <v>70</v>
      </c>
      <c r="B78" s="39" t="s">
        <v>68</v>
      </c>
      <c r="C78" s="31"/>
      <c r="D78" s="31"/>
      <c r="E78" s="31"/>
      <c r="F78" s="31"/>
      <c r="G78" s="20">
        <f>G79</f>
        <v>1163</v>
      </c>
    </row>
    <row r="79" spans="1:7" ht="12.75">
      <c r="A79" s="13" t="s">
        <v>19</v>
      </c>
      <c r="B79" s="37" t="s">
        <v>68</v>
      </c>
      <c r="C79" s="34" t="s">
        <v>10</v>
      </c>
      <c r="D79" s="34"/>
      <c r="E79" s="34"/>
      <c r="F79" s="34"/>
      <c r="G79" s="38">
        <f>G80</f>
        <v>1163</v>
      </c>
    </row>
    <row r="80" spans="1:7" ht="12.75">
      <c r="A80" s="13" t="s">
        <v>11</v>
      </c>
      <c r="B80" s="37" t="s">
        <v>68</v>
      </c>
      <c r="C80" s="34" t="s">
        <v>10</v>
      </c>
      <c r="D80" s="34" t="s">
        <v>39</v>
      </c>
      <c r="E80" s="34"/>
      <c r="F80" s="34"/>
      <c r="G80" s="26">
        <f>G81+G84</f>
        <v>1163</v>
      </c>
    </row>
    <row r="81" spans="1:7" ht="25.5">
      <c r="A81" s="13" t="s">
        <v>25</v>
      </c>
      <c r="B81" s="37" t="s">
        <v>68</v>
      </c>
      <c r="C81" s="34" t="s">
        <v>10</v>
      </c>
      <c r="D81" s="34" t="s">
        <v>39</v>
      </c>
      <c r="E81" s="34" t="s">
        <v>26</v>
      </c>
      <c r="F81" s="34"/>
      <c r="G81" s="26">
        <f>G82</f>
        <v>1161.2</v>
      </c>
    </row>
    <row r="82" spans="1:7" ht="12.75">
      <c r="A82" s="13" t="s">
        <v>1</v>
      </c>
      <c r="B82" s="37" t="s">
        <v>68</v>
      </c>
      <c r="C82" s="34" t="s">
        <v>10</v>
      </c>
      <c r="D82" s="34" t="s">
        <v>39</v>
      </c>
      <c r="E82" s="34" t="s">
        <v>20</v>
      </c>
      <c r="F82" s="34"/>
      <c r="G82" s="26">
        <f>G83</f>
        <v>1161.2</v>
      </c>
    </row>
    <row r="83" spans="1:7" ht="12.75">
      <c r="A83" s="19" t="s">
        <v>0</v>
      </c>
      <c r="B83" s="37" t="s">
        <v>68</v>
      </c>
      <c r="C83" s="34" t="s">
        <v>10</v>
      </c>
      <c r="D83" s="34" t="s">
        <v>39</v>
      </c>
      <c r="E83" s="34" t="s">
        <v>20</v>
      </c>
      <c r="F83" s="34" t="s">
        <v>42</v>
      </c>
      <c r="G83" s="26">
        <v>1161.2</v>
      </c>
    </row>
    <row r="84" spans="1:7" ht="12.75">
      <c r="A84" s="13" t="s">
        <v>22</v>
      </c>
      <c r="B84" s="37" t="s">
        <v>68</v>
      </c>
      <c r="C84" s="34" t="s">
        <v>10</v>
      </c>
      <c r="D84" s="34" t="s">
        <v>39</v>
      </c>
      <c r="E84" s="34" t="s">
        <v>33</v>
      </c>
      <c r="F84" s="34"/>
      <c r="G84" s="26">
        <f>G85</f>
        <v>1.8</v>
      </c>
    </row>
    <row r="85" spans="1:7" ht="38.25">
      <c r="A85" s="13" t="s">
        <v>18</v>
      </c>
      <c r="B85" s="37" t="s">
        <v>68</v>
      </c>
      <c r="C85" s="34" t="s">
        <v>10</v>
      </c>
      <c r="D85" s="34" t="s">
        <v>39</v>
      </c>
      <c r="E85" s="34" t="s">
        <v>34</v>
      </c>
      <c r="F85" s="34"/>
      <c r="G85" s="26">
        <f>G87</f>
        <v>1.8</v>
      </c>
    </row>
    <row r="86" spans="1:7" ht="63.75">
      <c r="A86" s="13" t="s">
        <v>46</v>
      </c>
      <c r="B86" s="37" t="s">
        <v>68</v>
      </c>
      <c r="C86" s="34" t="s">
        <v>10</v>
      </c>
      <c r="D86" s="34" t="s">
        <v>39</v>
      </c>
      <c r="E86" s="34" t="s">
        <v>35</v>
      </c>
      <c r="F86" s="34"/>
      <c r="G86" s="26">
        <f>G87</f>
        <v>1.8</v>
      </c>
    </row>
    <row r="87" spans="1:7" ht="12.75">
      <c r="A87" s="13" t="s">
        <v>0</v>
      </c>
      <c r="B87" s="37" t="s">
        <v>68</v>
      </c>
      <c r="C87" s="34" t="s">
        <v>10</v>
      </c>
      <c r="D87" s="34" t="s">
        <v>39</v>
      </c>
      <c r="E87" s="34" t="s">
        <v>35</v>
      </c>
      <c r="F87" s="34" t="s">
        <v>42</v>
      </c>
      <c r="G87" s="26">
        <v>1.8</v>
      </c>
    </row>
    <row r="88" spans="1:7" ht="12.75">
      <c r="A88" s="60" t="s">
        <v>106</v>
      </c>
      <c r="B88" s="61" t="s">
        <v>67</v>
      </c>
      <c r="C88" s="45" t="s">
        <v>12</v>
      </c>
      <c r="D88" s="45"/>
      <c r="E88" s="45"/>
      <c r="F88" s="45"/>
      <c r="G88" s="20">
        <v>40</v>
      </c>
    </row>
    <row r="89" spans="1:7" ht="12.75">
      <c r="A89" s="13" t="s">
        <v>107</v>
      </c>
      <c r="B89" s="21">
        <v>312</v>
      </c>
      <c r="C89" s="34" t="s">
        <v>12</v>
      </c>
      <c r="D89" s="34" t="s">
        <v>39</v>
      </c>
      <c r="E89" s="34"/>
      <c r="F89" s="34"/>
      <c r="G89" s="26">
        <v>40</v>
      </c>
    </row>
    <row r="90" spans="1:7" ht="12.75">
      <c r="A90" s="58" t="s">
        <v>108</v>
      </c>
      <c r="B90" s="59">
        <v>312</v>
      </c>
      <c r="C90" s="35" t="s">
        <v>12</v>
      </c>
      <c r="D90" s="35" t="s">
        <v>39</v>
      </c>
      <c r="E90" s="35" t="s">
        <v>109</v>
      </c>
      <c r="F90" s="35"/>
      <c r="G90" s="26">
        <v>40</v>
      </c>
    </row>
    <row r="91" spans="1:7" ht="25.5">
      <c r="A91" s="58" t="s">
        <v>110</v>
      </c>
      <c r="B91" s="59">
        <v>312</v>
      </c>
      <c r="C91" s="35" t="s">
        <v>12</v>
      </c>
      <c r="D91" s="35" t="s">
        <v>39</v>
      </c>
      <c r="E91" s="35" t="s">
        <v>111</v>
      </c>
      <c r="F91" s="35"/>
      <c r="G91" s="26">
        <v>40</v>
      </c>
    </row>
    <row r="92" spans="1:7" ht="12.75">
      <c r="A92" s="58" t="s">
        <v>112</v>
      </c>
      <c r="B92" s="59">
        <v>312</v>
      </c>
      <c r="C92" s="35" t="s">
        <v>12</v>
      </c>
      <c r="D92" s="35" t="s">
        <v>39</v>
      </c>
      <c r="E92" s="35" t="s">
        <v>113</v>
      </c>
      <c r="F92" s="35" t="s">
        <v>114</v>
      </c>
      <c r="G92" s="26">
        <v>40</v>
      </c>
    </row>
    <row r="93" spans="1:7" ht="12.75">
      <c r="A93" s="30" t="s">
        <v>22</v>
      </c>
      <c r="B93" s="39" t="s">
        <v>67</v>
      </c>
      <c r="C93" s="45" t="s">
        <v>91</v>
      </c>
      <c r="D93" s="45"/>
      <c r="E93" s="34"/>
      <c r="F93" s="34"/>
      <c r="G93" s="20">
        <v>10</v>
      </c>
    </row>
    <row r="94" spans="1:7" ht="12.75">
      <c r="A94" s="13" t="s">
        <v>72</v>
      </c>
      <c r="B94" s="37" t="s">
        <v>67</v>
      </c>
      <c r="C94" s="34" t="s">
        <v>91</v>
      </c>
      <c r="D94" s="34" t="s">
        <v>32</v>
      </c>
      <c r="E94" s="34"/>
      <c r="F94" s="34"/>
      <c r="G94" s="26">
        <v>10</v>
      </c>
    </row>
    <row r="95" spans="1:7" ht="76.5">
      <c r="A95" s="46" t="s">
        <v>102</v>
      </c>
      <c r="B95" s="37" t="s">
        <v>67</v>
      </c>
      <c r="C95" s="34" t="s">
        <v>91</v>
      </c>
      <c r="D95" s="34" t="s">
        <v>32</v>
      </c>
      <c r="E95" s="34" t="s">
        <v>71</v>
      </c>
      <c r="F95" s="34"/>
      <c r="G95" s="26">
        <v>10</v>
      </c>
    </row>
    <row r="96" spans="1:7" ht="75.75" customHeight="1">
      <c r="A96" s="46" t="s">
        <v>103</v>
      </c>
      <c r="B96" s="37" t="s">
        <v>67</v>
      </c>
      <c r="C96" s="34" t="s">
        <v>91</v>
      </c>
      <c r="D96" s="34" t="s">
        <v>32</v>
      </c>
      <c r="E96" s="34" t="s">
        <v>97</v>
      </c>
      <c r="F96" s="34"/>
      <c r="G96" s="26">
        <v>5</v>
      </c>
    </row>
    <row r="97" spans="1:7" ht="12.75">
      <c r="A97" s="46" t="s">
        <v>72</v>
      </c>
      <c r="B97" s="37" t="s">
        <v>67</v>
      </c>
      <c r="C97" s="34" t="s">
        <v>91</v>
      </c>
      <c r="D97" s="34" t="s">
        <v>32</v>
      </c>
      <c r="E97" s="34" t="s">
        <v>97</v>
      </c>
      <c r="F97" s="34" t="s">
        <v>73</v>
      </c>
      <c r="G97" s="26">
        <v>5</v>
      </c>
    </row>
    <row r="98" spans="1:7" ht="75.75" customHeight="1">
      <c r="A98" s="46" t="s">
        <v>101</v>
      </c>
      <c r="B98" s="37" t="s">
        <v>67</v>
      </c>
      <c r="C98" s="34" t="s">
        <v>91</v>
      </c>
      <c r="D98" s="34" t="s">
        <v>32</v>
      </c>
      <c r="E98" s="34" t="s">
        <v>100</v>
      </c>
      <c r="F98" s="34"/>
      <c r="G98" s="26">
        <v>5</v>
      </c>
    </row>
    <row r="99" spans="1:7" ht="12.75">
      <c r="A99" s="13" t="s">
        <v>72</v>
      </c>
      <c r="B99" s="37" t="s">
        <v>67</v>
      </c>
      <c r="C99" s="34" t="s">
        <v>91</v>
      </c>
      <c r="D99" s="34" t="s">
        <v>32</v>
      </c>
      <c r="E99" s="34" t="s">
        <v>100</v>
      </c>
      <c r="F99" s="34" t="s">
        <v>73</v>
      </c>
      <c r="G99" s="26">
        <v>5</v>
      </c>
    </row>
    <row r="100" spans="1:7" ht="13.5" thickBot="1">
      <c r="A100" s="40" t="s">
        <v>65</v>
      </c>
      <c r="B100" s="41"/>
      <c r="C100" s="42"/>
      <c r="D100" s="42"/>
      <c r="E100" s="42"/>
      <c r="F100" s="43"/>
      <c r="G100" s="44">
        <f>G93+G78+G40+G35+G30+G17+G88</f>
        <v>4864.9</v>
      </c>
    </row>
    <row r="103" spans="1:6" ht="12.75">
      <c r="A103" s="49"/>
      <c r="B103" s="50"/>
      <c r="C103" s="50"/>
      <c r="D103" s="50"/>
      <c r="E103" s="50"/>
      <c r="F103" s="51"/>
    </row>
    <row r="104" spans="1:6" ht="12.75">
      <c r="A104" s="52"/>
      <c r="B104" s="53"/>
      <c r="C104" s="54"/>
      <c r="D104" s="54"/>
      <c r="E104" s="54"/>
      <c r="F104" s="54"/>
    </row>
    <row r="105" spans="1:6" ht="12.75">
      <c r="A105" s="55"/>
      <c r="B105" s="53"/>
      <c r="C105" s="54"/>
      <c r="D105" s="54"/>
      <c r="E105" s="54"/>
      <c r="F105" s="54"/>
    </row>
    <row r="106" spans="1:6" ht="12.75">
      <c r="A106" s="56"/>
      <c r="B106" s="53"/>
      <c r="C106" s="54"/>
      <c r="D106" s="54"/>
      <c r="E106" s="54"/>
      <c r="F106" s="54"/>
    </row>
    <row r="107" spans="1:6" ht="12.75">
      <c r="A107" s="56"/>
      <c r="B107" s="53"/>
      <c r="C107" s="54"/>
      <c r="D107" s="54"/>
      <c r="E107" s="54"/>
      <c r="F107" s="54"/>
    </row>
  </sheetData>
  <mergeCells count="6">
    <mergeCell ref="A12:G12"/>
    <mergeCell ref="E6:G6"/>
    <mergeCell ref="E7:G7"/>
    <mergeCell ref="E9:G9"/>
    <mergeCell ref="E10:G10"/>
    <mergeCell ref="E8:G8"/>
  </mergeCells>
  <printOptions/>
  <pageMargins left="0.75" right="0.75" top="0.35" bottom="0.35" header="0.26" footer="0.24"/>
  <pageSetup fitToHeight="10" fitToWidth="1" horizontalDpi="600" verticalDpi="600" orientation="portrait" paperSize="9" scale="79" r:id="rId1"/>
  <headerFooter alignWithMargins="0">
    <oddFooter>&amp;C&amp;P</oddFooter>
  </headerFooter>
  <ignoredErrors>
    <ignoredError sqref="G24 F17:F20 F22:F24 C17:D21 C22:D25 E18:E19 E22:E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75" zoomScaleSheetLayoutView="100" workbookViewId="0" topLeftCell="A1">
      <selection activeCell="BC27" sqref="BC27"/>
    </sheetView>
  </sheetViews>
  <sheetFormatPr defaultColWidth="9.00390625" defaultRowHeight="12.75"/>
  <cols>
    <col min="1" max="1" width="9.125" style="1" customWidth="1"/>
    <col min="2" max="2" width="9.125" style="4" customWidth="1"/>
    <col min="3" max="6" width="9.125" style="3" customWidth="1"/>
    <col min="7" max="7" width="9.125" style="2" customWidth="1"/>
    <col min="8" max="16384" width="9.125" style="1" customWidth="1"/>
  </cols>
  <sheetData/>
  <printOptions/>
  <pageMargins left="0.9448818897637796" right="0.5118110236220472" top="0.7480314960629921" bottom="0.7480314960629921" header="0.15748031496062992" footer="0.5118110236220472"/>
  <pageSetup fitToHeight="0" horizontalDpi="600" verticalDpi="600" orientation="portrait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Admin</cp:lastModifiedBy>
  <cp:lastPrinted>2011-12-29T05:15:41Z</cp:lastPrinted>
  <dcterms:created xsi:type="dcterms:W3CDTF">2007-08-13T07:10:11Z</dcterms:created>
  <dcterms:modified xsi:type="dcterms:W3CDTF">2012-01-10T13:03:33Z</dcterms:modified>
  <cp:category/>
  <cp:version/>
  <cp:contentType/>
  <cp:contentStatus/>
</cp:coreProperties>
</file>